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kowskaIwona\Desktop\KokowskaPaluch\IWONKA\azbest\azbest_04.07.2018\"/>
    </mc:Choice>
  </mc:AlternateContent>
  <bookViews>
    <workbookView xWindow="0" yWindow="0" windowWidth="25200" windowHeight="13275"/>
  </bookViews>
  <sheets>
    <sheet name="Arkusz1" sheetId="1" r:id="rId1"/>
  </sheets>
  <definedNames>
    <definedName name="_xlnm.Print_Area" localSheetId="0">Arkusz1!$A$1:$H$68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5" i="1"/>
  <c r="E50" i="1" l="1"/>
</calcChain>
</file>

<file path=xl/sharedStrings.xml><?xml version="1.0" encoding="utf-8"?>
<sst xmlns="http://schemas.openxmlformats.org/spreadsheetml/2006/main" count="147" uniqueCount="87">
  <si>
    <t>Lp.</t>
  </si>
  <si>
    <t>TU</t>
  </si>
  <si>
    <t>DTU</t>
  </si>
  <si>
    <t>Numer działki</t>
  </si>
  <si>
    <t>Powierzchnia dachu lub elewacji [m2]</t>
  </si>
  <si>
    <t>Planowana ilość odpadów zawierających azbest [Mg]</t>
  </si>
  <si>
    <t>Zakres prac</t>
  </si>
  <si>
    <t xml:space="preserve">Głębocko </t>
  </si>
  <si>
    <t xml:space="preserve">Wojnowiczki </t>
  </si>
  <si>
    <t xml:space="preserve">Kobiela </t>
  </si>
  <si>
    <t xml:space="preserve">Bąków </t>
  </si>
  <si>
    <t xml:space="preserve">Wierzbnik </t>
  </si>
  <si>
    <t xml:space="preserve">Gnojna </t>
  </si>
  <si>
    <t>Grodków</t>
  </si>
  <si>
    <t xml:space="preserve">Wojsław </t>
  </si>
  <si>
    <t xml:space="preserve">Jaszów </t>
  </si>
  <si>
    <t xml:space="preserve">Gola Grodkowska </t>
  </si>
  <si>
    <t xml:space="preserve">Lipowa </t>
  </si>
  <si>
    <t>Wierzbnik</t>
  </si>
  <si>
    <t xml:space="preserve">Jędrzejów </t>
  </si>
  <si>
    <t xml:space="preserve">Starowice Dolne </t>
  </si>
  <si>
    <t xml:space="preserve">Gierów </t>
  </si>
  <si>
    <t>Przylesie Dolne</t>
  </si>
  <si>
    <t xml:space="preserve">Wójtowice </t>
  </si>
  <si>
    <t xml:space="preserve">Jeszkotle </t>
  </si>
  <si>
    <t xml:space="preserve">Gałązczyce </t>
  </si>
  <si>
    <t xml:space="preserve">Więcmierzyce </t>
  </si>
  <si>
    <t xml:space="preserve"> Tarnów Grodkowski </t>
  </si>
  <si>
    <t xml:space="preserve">Osiek Grodkowski </t>
  </si>
  <si>
    <t>Bogdanów</t>
  </si>
  <si>
    <t xml:space="preserve">Żelazna </t>
  </si>
  <si>
    <t xml:space="preserve">Kopice </t>
  </si>
  <si>
    <t>Wójtowice</t>
  </si>
  <si>
    <t xml:space="preserve">Bogdanów </t>
  </si>
  <si>
    <t xml:space="preserve">Strzegów </t>
  </si>
  <si>
    <t>Jaszów</t>
  </si>
  <si>
    <t>Jędrzejów</t>
  </si>
  <si>
    <t>RAZEM</t>
  </si>
  <si>
    <t>Miejscowość</t>
  </si>
  <si>
    <t>Załącznik nr 3 do Zaproszenia</t>
  </si>
  <si>
    <r>
      <rPr>
        <b/>
        <sz val="12"/>
        <rFont val="Calibri"/>
        <family val="2"/>
        <charset val="238"/>
        <scheme val="minor"/>
      </rPr>
      <t>DTU</t>
    </r>
    <r>
      <rPr>
        <sz val="12"/>
        <rFont val="Calibri"/>
        <family val="2"/>
        <charset val="238"/>
        <scheme val="minor"/>
      </rPr>
      <t xml:space="preserve">  w przypadku, gdy będzie realizowany demontaż, transport, unieszkodliwienie lub zabezpieczenie wyrobów azbestowych</t>
    </r>
  </si>
  <si>
    <t>122</t>
  </si>
  <si>
    <t>56</t>
  </si>
  <si>
    <t>120/1</t>
  </si>
  <si>
    <t>345/9</t>
  </si>
  <si>
    <t>327/1</t>
  </si>
  <si>
    <t>188</t>
  </si>
  <si>
    <t>742</t>
  </si>
  <si>
    <t>35/5</t>
  </si>
  <si>
    <t>132/4</t>
  </si>
  <si>
    <t>204/2</t>
  </si>
  <si>
    <t>18/1</t>
  </si>
  <si>
    <t>236</t>
  </si>
  <si>
    <t>304/1</t>
  </si>
  <si>
    <t>363,364</t>
  </si>
  <si>
    <t>59</t>
  </si>
  <si>
    <t>669</t>
  </si>
  <si>
    <t>380</t>
  </si>
  <si>
    <t>373</t>
  </si>
  <si>
    <t>49</t>
  </si>
  <si>
    <t>123</t>
  </si>
  <si>
    <t>230/4</t>
  </si>
  <si>
    <t>106</t>
  </si>
  <si>
    <t>20/3</t>
  </si>
  <si>
    <t>158/22</t>
  </si>
  <si>
    <t>43</t>
  </si>
  <si>
    <t>28/9</t>
  </si>
  <si>
    <t>143</t>
  </si>
  <si>
    <t>132/1</t>
  </si>
  <si>
    <t>259</t>
  </si>
  <si>
    <t>223/1</t>
  </si>
  <si>
    <t>292</t>
  </si>
  <si>
    <t>39</t>
  </si>
  <si>
    <t>99/1</t>
  </si>
  <si>
    <t>178</t>
  </si>
  <si>
    <t>128/2</t>
  </si>
  <si>
    <t>26/3</t>
  </si>
  <si>
    <t>227</t>
  </si>
  <si>
    <t>76/2</t>
  </si>
  <si>
    <t>828/1</t>
  </si>
  <si>
    <t>107</t>
  </si>
  <si>
    <t>288/2</t>
  </si>
  <si>
    <t>183</t>
  </si>
  <si>
    <t>111/8</t>
  </si>
  <si>
    <t>130</t>
  </si>
  <si>
    <t>Wykaz nieruchomości objętych wnioskiem na realizację zadania pn:                                                  "Usuwanie wyrobów zawierających azbest z terenu gminy Grodków w 2018 roku poprzez demontaż, transport i utylizację"</t>
  </si>
  <si>
    <r>
      <rPr>
        <b/>
        <sz val="12"/>
        <rFont val="Calibri"/>
        <family val="2"/>
        <charset val="238"/>
        <scheme val="minor"/>
      </rPr>
      <t>TU</t>
    </r>
    <r>
      <rPr>
        <sz val="12"/>
        <rFont val="Calibri"/>
        <family val="2"/>
        <charset val="238"/>
        <scheme val="minor"/>
      </rPr>
      <t xml:space="preserve">  w przypadku, gdy będzie realizowane tylko zbieranie, transport                                                                                          i unieszkodliwienie wyrobów azbestowych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</si>
</sst>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16"/>
      <name val="Times New Roman"/>
      <family val="1"/>
      <charset val="238"/>
    </font>
    <font>
      <sz val="16"/>
      <name val="Arial"/>
      <family val="2"/>
      <charset val="238"/>
    </font>
    <font>
      <sz val="26"/>
      <name val="Arial"/>
      <family val="2"/>
      <charset val="238"/>
    </font>
    <font>
      <sz val="26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4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2" fontId="6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justify"/>
    </xf>
    <xf numFmtId="0" fontId="11" fillId="0" borderId="0" xfId="0" applyFont="1"/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4" xfId="0" applyFont="1" applyBorder="1"/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1" xfId="0" applyBorder="1"/>
    <xf numFmtId="0" fontId="0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2" fillId="4" borderId="5" xfId="2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3" borderId="1" xfId="1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3" fillId="4" borderId="7" xfId="2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8" xfId="2" applyFont="1" applyBorder="1" applyAlignment="1">
      <alignment horizontal="center" vertical="center"/>
    </xf>
    <xf numFmtId="0" fontId="3" fillId="4" borderId="9" xfId="2" applyFont="1" applyBorder="1" applyAlignment="1">
      <alignment horizontal="center" vertical="center"/>
    </xf>
    <xf numFmtId="0" fontId="3" fillId="4" borderId="10" xfId="2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/>
    <xf numFmtId="164" fontId="0" fillId="0" borderId="1" xfId="0" applyNumberFormat="1" applyFont="1" applyBorder="1"/>
    <xf numFmtId="0" fontId="0" fillId="0" borderId="12" xfId="0" applyBorder="1"/>
    <xf numFmtId="0" fontId="0" fillId="0" borderId="12" xfId="0" applyFont="1" applyBorder="1"/>
    <xf numFmtId="164" fontId="4" fillId="0" borderId="11" xfId="0" applyNumberFormat="1" applyFont="1" applyBorder="1" applyAlignment="1">
      <alignment horizontal="right" vertical="center" wrapText="1"/>
    </xf>
    <xf numFmtId="164" fontId="5" fillId="3" borderId="11" xfId="1" applyNumberFormat="1" applyFont="1" applyFill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0" fillId="0" borderId="14" xfId="0" applyBorder="1"/>
    <xf numFmtId="49" fontId="2" fillId="4" borderId="15" xfId="2" applyNumberFormat="1" applyFont="1" applyBorder="1" applyAlignment="1">
      <alignment horizontal="center" vertical="center" wrapText="1"/>
    </xf>
    <xf numFmtId="0" fontId="2" fillId="4" borderId="16" xfId="2" applyFont="1" applyBorder="1" applyAlignment="1">
      <alignment horizontal="center" vertical="center" wrapText="1"/>
    </xf>
    <xf numFmtId="0" fontId="0" fillId="0" borderId="5" xfId="0" applyBorder="1"/>
    <xf numFmtId="0" fontId="2" fillId="4" borderId="18" xfId="2" applyFont="1" applyBorder="1" applyAlignment="1">
      <alignment horizontal="center" vertical="center" wrapText="1"/>
    </xf>
    <xf numFmtId="164" fontId="3" fillId="4" borderId="13" xfId="2" applyNumberFormat="1" applyFont="1" applyBorder="1" applyAlignment="1">
      <alignment horizontal="right"/>
    </xf>
    <xf numFmtId="0" fontId="0" fillId="0" borderId="13" xfId="0" applyBorder="1"/>
    <xf numFmtId="164" fontId="4" fillId="0" borderId="20" xfId="0" applyNumberFormat="1" applyFont="1" applyBorder="1" applyAlignment="1">
      <alignment horizontal="right" vertical="center" wrapText="1"/>
    </xf>
    <xf numFmtId="0" fontId="0" fillId="0" borderId="21" xfId="0" applyBorder="1"/>
    <xf numFmtId="0" fontId="0" fillId="0" borderId="22" xfId="0" applyBorder="1"/>
    <xf numFmtId="49" fontId="4" fillId="0" borderId="23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 vertical="top"/>
    </xf>
  </cellXfs>
  <cellStyles count="3">
    <cellStyle name="40% — akcent 4" xfId="2" builtinId="43"/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workbookViewId="0">
      <selection sqref="A1:H1"/>
    </sheetView>
  </sheetViews>
  <sheetFormatPr defaultRowHeight="15" x14ac:dyDescent="0.25"/>
  <cols>
    <col min="1" max="1" width="3.85546875" customWidth="1"/>
    <col min="2" max="2" width="21" style="1" customWidth="1"/>
    <col min="3" max="3" width="11.28515625" style="1" customWidth="1"/>
    <col min="4" max="4" width="19.7109375" customWidth="1"/>
    <col min="5" max="5" width="25" customWidth="1"/>
    <col min="6" max="6" width="0.140625" customWidth="1"/>
    <col min="7" max="7" width="9.140625" hidden="1" customWidth="1"/>
    <col min="8" max="8" width="11.7109375" customWidth="1"/>
    <col min="9" max="9" width="11.85546875" customWidth="1"/>
  </cols>
  <sheetData>
    <row r="1" spans="1:9" ht="30" customHeight="1" x14ac:dyDescent="0.25">
      <c r="A1" s="87" t="s">
        <v>39</v>
      </c>
      <c r="B1" s="87"/>
      <c r="C1" s="87"/>
      <c r="D1" s="87"/>
      <c r="E1" s="87"/>
      <c r="F1" s="87"/>
      <c r="G1" s="87"/>
      <c r="H1" s="87"/>
    </row>
    <row r="2" spans="1:9" ht="35.25" customHeight="1" x14ac:dyDescent="0.25">
      <c r="A2" s="56" t="s">
        <v>85</v>
      </c>
      <c r="B2" s="56"/>
      <c r="C2" s="56"/>
      <c r="D2" s="56"/>
      <c r="E2" s="56"/>
      <c r="F2" s="56"/>
      <c r="G2" s="56"/>
      <c r="H2" s="56"/>
      <c r="I2" s="45"/>
    </row>
    <row r="3" spans="1:9" x14ac:dyDescent="0.25">
      <c r="A3" s="57"/>
      <c r="B3" s="57"/>
      <c r="C3" s="57"/>
      <c r="D3" s="57"/>
      <c r="E3" s="57"/>
      <c r="F3" s="57"/>
      <c r="G3" s="57"/>
      <c r="H3" s="57"/>
    </row>
    <row r="4" spans="1:9" ht="40.5" customHeight="1" thickBot="1" x14ac:dyDescent="0.3">
      <c r="A4" s="44" t="s">
        <v>0</v>
      </c>
      <c r="B4" s="44" t="s">
        <v>38</v>
      </c>
      <c r="C4" s="44" t="s">
        <v>6</v>
      </c>
      <c r="D4" s="44" t="s">
        <v>4</v>
      </c>
      <c r="E4" s="75" t="s">
        <v>5</v>
      </c>
      <c r="F4" s="76" t="s">
        <v>3</v>
      </c>
      <c r="G4" s="77"/>
      <c r="H4" s="78" t="s">
        <v>3</v>
      </c>
    </row>
    <row r="5" spans="1:9" ht="17.25" customHeight="1" thickTop="1" x14ac:dyDescent="0.25">
      <c r="A5" s="41">
        <v>1</v>
      </c>
      <c r="B5" s="42" t="s">
        <v>7</v>
      </c>
      <c r="C5" s="12" t="s">
        <v>1</v>
      </c>
      <c r="D5" s="49">
        <v>50</v>
      </c>
      <c r="E5" s="73">
        <f t="shared" ref="E5:E49" si="0">D5*0.0115</f>
        <v>0.57499999999999996</v>
      </c>
      <c r="F5" s="74"/>
      <c r="G5" s="43"/>
      <c r="H5" s="84" t="s">
        <v>41</v>
      </c>
    </row>
    <row r="6" spans="1:9" ht="15.75" x14ac:dyDescent="0.25">
      <c r="A6" s="2">
        <f>A5+1</f>
        <v>2</v>
      </c>
      <c r="B6" s="3" t="s">
        <v>8</v>
      </c>
      <c r="C6" s="4" t="s">
        <v>1</v>
      </c>
      <c r="D6" s="50">
        <v>250</v>
      </c>
      <c r="E6" s="71">
        <f t="shared" si="0"/>
        <v>2.875</v>
      </c>
      <c r="F6" s="69"/>
      <c r="G6" s="39"/>
      <c r="H6" s="85" t="s">
        <v>42</v>
      </c>
    </row>
    <row r="7" spans="1:9" ht="15.75" x14ac:dyDescent="0.25">
      <c r="A7" s="2">
        <f t="shared" ref="A7:A49" si="1">A6+1</f>
        <v>3</v>
      </c>
      <c r="B7" s="3" t="s">
        <v>9</v>
      </c>
      <c r="C7" s="4" t="s">
        <v>1</v>
      </c>
      <c r="D7" s="50">
        <v>300</v>
      </c>
      <c r="E7" s="71">
        <f t="shared" si="0"/>
        <v>3.4499999999999997</v>
      </c>
      <c r="F7" s="69"/>
      <c r="G7" s="39"/>
      <c r="H7" s="85" t="s">
        <v>43</v>
      </c>
      <c r="I7" s="5"/>
    </row>
    <row r="8" spans="1:9" s="6" customFormat="1" ht="15.75" x14ac:dyDescent="0.25">
      <c r="A8" s="2">
        <f t="shared" si="1"/>
        <v>4</v>
      </c>
      <c r="B8" s="3" t="s">
        <v>10</v>
      </c>
      <c r="C8" s="4" t="s">
        <v>2</v>
      </c>
      <c r="D8" s="50">
        <v>300</v>
      </c>
      <c r="E8" s="71">
        <f t="shared" si="0"/>
        <v>3.4499999999999997</v>
      </c>
      <c r="F8" s="70"/>
      <c r="G8" s="40"/>
      <c r="H8" s="85" t="s">
        <v>44</v>
      </c>
      <c r="I8" s="5"/>
    </row>
    <row r="9" spans="1:9" ht="15.75" x14ac:dyDescent="0.25">
      <c r="A9" s="2">
        <f t="shared" si="1"/>
        <v>5</v>
      </c>
      <c r="B9" s="3" t="s">
        <v>11</v>
      </c>
      <c r="C9" s="4" t="s">
        <v>1</v>
      </c>
      <c r="D9" s="50">
        <v>90</v>
      </c>
      <c r="E9" s="71">
        <f t="shared" si="0"/>
        <v>1.0349999999999999</v>
      </c>
      <c r="F9" s="69"/>
      <c r="G9" s="39"/>
      <c r="H9" s="85" t="s">
        <v>45</v>
      </c>
      <c r="I9" s="5"/>
    </row>
    <row r="10" spans="1:9" ht="15.75" x14ac:dyDescent="0.25">
      <c r="A10" s="2">
        <f t="shared" si="1"/>
        <v>6</v>
      </c>
      <c r="B10" s="3" t="s">
        <v>12</v>
      </c>
      <c r="C10" s="4" t="s">
        <v>1</v>
      </c>
      <c r="D10" s="50">
        <v>180</v>
      </c>
      <c r="E10" s="71">
        <f t="shared" si="0"/>
        <v>2.0699999999999998</v>
      </c>
      <c r="F10" s="69"/>
      <c r="G10" s="39"/>
      <c r="H10" s="85" t="s">
        <v>46</v>
      </c>
      <c r="I10" s="5"/>
    </row>
    <row r="11" spans="1:9" ht="15.75" x14ac:dyDescent="0.25">
      <c r="A11" s="2">
        <f t="shared" si="1"/>
        <v>7</v>
      </c>
      <c r="B11" s="3" t="s">
        <v>13</v>
      </c>
      <c r="C11" s="4" t="s">
        <v>1</v>
      </c>
      <c r="D11" s="50">
        <v>100</v>
      </c>
      <c r="E11" s="71">
        <f>D11*0.0115</f>
        <v>1.1499999999999999</v>
      </c>
      <c r="F11" s="69"/>
      <c r="G11" s="65"/>
      <c r="H11" s="85" t="s">
        <v>47</v>
      </c>
    </row>
    <row r="12" spans="1:9" s="6" customFormat="1" ht="15.75" x14ac:dyDescent="0.25">
      <c r="A12" s="2">
        <f t="shared" si="1"/>
        <v>8</v>
      </c>
      <c r="B12" s="3" t="s">
        <v>13</v>
      </c>
      <c r="C12" s="4" t="s">
        <v>2</v>
      </c>
      <c r="D12" s="50">
        <v>1400</v>
      </c>
      <c r="E12" s="71">
        <f t="shared" si="0"/>
        <v>16.100000000000001</v>
      </c>
      <c r="F12" s="70"/>
      <c r="G12" s="68"/>
      <c r="H12" s="85" t="s">
        <v>48</v>
      </c>
    </row>
    <row r="13" spans="1:9" ht="15.75" customHeight="1" x14ac:dyDescent="0.25">
      <c r="A13" s="2">
        <f t="shared" si="1"/>
        <v>9</v>
      </c>
      <c r="B13" s="3" t="s">
        <v>14</v>
      </c>
      <c r="C13" s="4" t="s">
        <v>1</v>
      </c>
      <c r="D13" s="50">
        <v>40</v>
      </c>
      <c r="E13" s="71">
        <f t="shared" si="0"/>
        <v>0.45999999999999996</v>
      </c>
      <c r="F13" s="69"/>
      <c r="G13" s="39"/>
      <c r="H13" s="85" t="s">
        <v>49</v>
      </c>
    </row>
    <row r="14" spans="1:9" s="6" customFormat="1" ht="15.75" x14ac:dyDescent="0.25">
      <c r="A14" s="2">
        <f t="shared" si="1"/>
        <v>10</v>
      </c>
      <c r="B14" s="3" t="s">
        <v>15</v>
      </c>
      <c r="C14" s="4" t="s">
        <v>1</v>
      </c>
      <c r="D14" s="50">
        <v>100</v>
      </c>
      <c r="E14" s="71">
        <f t="shared" si="0"/>
        <v>1.1499999999999999</v>
      </c>
      <c r="F14" s="70"/>
      <c r="G14" s="40"/>
      <c r="H14" s="85" t="s">
        <v>50</v>
      </c>
    </row>
    <row r="15" spans="1:9" s="6" customFormat="1" ht="15.75" x14ac:dyDescent="0.25">
      <c r="A15" s="2">
        <f t="shared" si="1"/>
        <v>11</v>
      </c>
      <c r="B15" s="3" t="s">
        <v>16</v>
      </c>
      <c r="C15" s="4" t="s">
        <v>2</v>
      </c>
      <c r="D15" s="50">
        <v>906</v>
      </c>
      <c r="E15" s="71">
        <f t="shared" si="0"/>
        <v>10.419</v>
      </c>
      <c r="F15" s="70"/>
      <c r="G15" s="40"/>
      <c r="H15" s="85" t="s">
        <v>51</v>
      </c>
      <c r="I15" s="8"/>
    </row>
    <row r="16" spans="1:9" ht="15.75" x14ac:dyDescent="0.25">
      <c r="A16" s="2">
        <f t="shared" si="1"/>
        <v>12</v>
      </c>
      <c r="B16" s="3" t="s">
        <v>17</v>
      </c>
      <c r="C16" s="4" t="s">
        <v>1</v>
      </c>
      <c r="D16" s="50">
        <v>850</v>
      </c>
      <c r="E16" s="71">
        <f t="shared" si="0"/>
        <v>9.7750000000000004</v>
      </c>
      <c r="F16" s="69"/>
      <c r="G16" s="39"/>
      <c r="H16" s="85" t="s">
        <v>52</v>
      </c>
      <c r="I16" s="9"/>
    </row>
    <row r="17" spans="1:11" ht="15.75" x14ac:dyDescent="0.25">
      <c r="A17" s="2">
        <f t="shared" si="1"/>
        <v>13</v>
      </c>
      <c r="B17" s="3" t="s">
        <v>18</v>
      </c>
      <c r="C17" s="4" t="s">
        <v>1</v>
      </c>
      <c r="D17" s="50">
        <v>300</v>
      </c>
      <c r="E17" s="71">
        <f t="shared" si="0"/>
        <v>3.4499999999999997</v>
      </c>
      <c r="F17" s="69"/>
      <c r="G17" s="66"/>
      <c r="H17" s="85" t="s">
        <v>53</v>
      </c>
      <c r="I17" s="10"/>
    </row>
    <row r="18" spans="1:11" ht="15.75" x14ac:dyDescent="0.25">
      <c r="A18" s="2">
        <f t="shared" si="1"/>
        <v>14</v>
      </c>
      <c r="B18" s="3" t="s">
        <v>19</v>
      </c>
      <c r="C18" s="4" t="s">
        <v>1</v>
      </c>
      <c r="D18" s="50">
        <v>50</v>
      </c>
      <c r="E18" s="71">
        <f t="shared" si="0"/>
        <v>0.57499999999999996</v>
      </c>
      <c r="F18" s="69"/>
      <c r="G18" s="66"/>
      <c r="H18" s="85" t="s">
        <v>54</v>
      </c>
      <c r="I18" s="10"/>
    </row>
    <row r="19" spans="1:11" ht="15.75" x14ac:dyDescent="0.25">
      <c r="A19" s="2">
        <f t="shared" si="1"/>
        <v>15</v>
      </c>
      <c r="B19" s="3" t="s">
        <v>13</v>
      </c>
      <c r="C19" s="4" t="s">
        <v>1</v>
      </c>
      <c r="D19" s="50">
        <v>90</v>
      </c>
      <c r="E19" s="71">
        <f t="shared" si="0"/>
        <v>1.0349999999999999</v>
      </c>
      <c r="F19" s="69"/>
      <c r="G19" s="39"/>
      <c r="H19" s="85" t="s">
        <v>55</v>
      </c>
    </row>
    <row r="20" spans="1:11" s="6" customFormat="1" ht="15.75" x14ac:dyDescent="0.25">
      <c r="A20" s="2">
        <f t="shared" si="1"/>
        <v>16</v>
      </c>
      <c r="B20" s="3" t="s">
        <v>12</v>
      </c>
      <c r="C20" s="4" t="s">
        <v>1</v>
      </c>
      <c r="D20" s="50">
        <v>210</v>
      </c>
      <c r="E20" s="71">
        <f t="shared" si="0"/>
        <v>2.415</v>
      </c>
      <c r="F20" s="70"/>
      <c r="G20" s="40"/>
      <c r="H20" s="85" t="s">
        <v>56</v>
      </c>
    </row>
    <row r="21" spans="1:11" s="6" customFormat="1" ht="15.75" x14ac:dyDescent="0.25">
      <c r="A21" s="2">
        <f t="shared" si="1"/>
        <v>17</v>
      </c>
      <c r="B21" s="3" t="s">
        <v>13</v>
      </c>
      <c r="C21" s="4" t="s">
        <v>2</v>
      </c>
      <c r="D21" s="50">
        <v>125</v>
      </c>
      <c r="E21" s="71">
        <f t="shared" si="0"/>
        <v>1.4375</v>
      </c>
      <c r="F21" s="70"/>
      <c r="G21" s="40"/>
      <c r="H21" s="85" t="s">
        <v>57</v>
      </c>
    </row>
    <row r="22" spans="1:11" ht="15.75" x14ac:dyDescent="0.25">
      <c r="A22" s="2">
        <f t="shared" si="1"/>
        <v>18</v>
      </c>
      <c r="B22" s="3" t="s">
        <v>12</v>
      </c>
      <c r="C22" s="4" t="s">
        <v>1</v>
      </c>
      <c r="D22" s="50">
        <v>280</v>
      </c>
      <c r="E22" s="71">
        <f t="shared" si="0"/>
        <v>3.2199999999999998</v>
      </c>
      <c r="F22" s="69"/>
      <c r="G22" s="39"/>
      <c r="H22" s="85" t="s">
        <v>41</v>
      </c>
    </row>
    <row r="23" spans="1:11" s="11" customFormat="1" ht="15.75" x14ac:dyDescent="0.25">
      <c r="A23" s="2">
        <f t="shared" si="1"/>
        <v>19</v>
      </c>
      <c r="B23" s="3" t="s">
        <v>20</v>
      </c>
      <c r="C23" s="4" t="s">
        <v>1</v>
      </c>
      <c r="D23" s="50">
        <v>420</v>
      </c>
      <c r="E23" s="71">
        <f t="shared" si="0"/>
        <v>4.83</v>
      </c>
      <c r="F23" s="70"/>
      <c r="G23" s="40"/>
      <c r="H23" s="85" t="s">
        <v>58</v>
      </c>
    </row>
    <row r="24" spans="1:11" ht="15.75" x14ac:dyDescent="0.25">
      <c r="A24" s="2">
        <f t="shared" si="1"/>
        <v>20</v>
      </c>
      <c r="B24" s="3" t="s">
        <v>21</v>
      </c>
      <c r="C24" s="4" t="s">
        <v>2</v>
      </c>
      <c r="D24" s="49">
        <v>96</v>
      </c>
      <c r="E24" s="71">
        <f>D24*0.0115</f>
        <v>1.1040000000000001</v>
      </c>
      <c r="F24" s="69"/>
      <c r="G24" s="39"/>
      <c r="H24" s="85" t="s">
        <v>59</v>
      </c>
    </row>
    <row r="25" spans="1:11" ht="15.75" x14ac:dyDescent="0.25">
      <c r="A25" s="2">
        <f t="shared" si="1"/>
        <v>21</v>
      </c>
      <c r="B25" s="3" t="s">
        <v>7</v>
      </c>
      <c r="C25" s="4" t="s">
        <v>1</v>
      </c>
      <c r="D25" s="50">
        <v>80</v>
      </c>
      <c r="E25" s="71">
        <f t="shared" si="0"/>
        <v>0.91999999999999993</v>
      </c>
      <c r="F25" s="69"/>
      <c r="G25" s="39"/>
      <c r="H25" s="85" t="s">
        <v>60</v>
      </c>
    </row>
    <row r="26" spans="1:11" ht="15.75" x14ac:dyDescent="0.25">
      <c r="A26" s="2">
        <f t="shared" si="1"/>
        <v>22</v>
      </c>
      <c r="B26" s="3" t="s">
        <v>9</v>
      </c>
      <c r="C26" s="4" t="s">
        <v>2</v>
      </c>
      <c r="D26" s="50">
        <v>315</v>
      </c>
      <c r="E26" s="71">
        <f t="shared" si="0"/>
        <v>3.6225000000000001</v>
      </c>
      <c r="F26" s="69"/>
      <c r="G26" s="39"/>
      <c r="H26" s="85" t="s">
        <v>61</v>
      </c>
      <c r="K26" s="11"/>
    </row>
    <row r="27" spans="1:11" ht="15.75" customHeight="1" x14ac:dyDescent="0.25">
      <c r="A27" s="13">
        <f t="shared" si="1"/>
        <v>23</v>
      </c>
      <c r="B27" s="14" t="s">
        <v>22</v>
      </c>
      <c r="C27" s="15" t="s">
        <v>1</v>
      </c>
      <c r="D27" s="51">
        <v>79</v>
      </c>
      <c r="E27" s="72">
        <f t="shared" si="0"/>
        <v>0.90849999999999997</v>
      </c>
      <c r="F27" s="69"/>
      <c r="G27" s="39"/>
      <c r="H27" s="85" t="s">
        <v>62</v>
      </c>
    </row>
    <row r="28" spans="1:11" ht="15.75" x14ac:dyDescent="0.25">
      <c r="A28" s="2">
        <f t="shared" si="1"/>
        <v>24</v>
      </c>
      <c r="B28" s="3" t="s">
        <v>23</v>
      </c>
      <c r="C28" s="4" t="s">
        <v>1</v>
      </c>
      <c r="D28" s="50">
        <v>30</v>
      </c>
      <c r="E28" s="71">
        <f t="shared" si="0"/>
        <v>0.34499999999999997</v>
      </c>
      <c r="F28" s="69"/>
      <c r="G28" s="39"/>
      <c r="H28" s="85" t="s">
        <v>63</v>
      </c>
    </row>
    <row r="29" spans="1:11" ht="15.75" x14ac:dyDescent="0.25">
      <c r="A29" s="2">
        <f t="shared" si="1"/>
        <v>25</v>
      </c>
      <c r="B29" s="3" t="s">
        <v>13</v>
      </c>
      <c r="C29" s="4" t="s">
        <v>1</v>
      </c>
      <c r="D29" s="50">
        <v>30</v>
      </c>
      <c r="E29" s="71">
        <f t="shared" si="0"/>
        <v>0.34499999999999997</v>
      </c>
      <c r="F29" s="69"/>
      <c r="G29" s="39"/>
      <c r="H29" s="85" t="s">
        <v>64</v>
      </c>
    </row>
    <row r="30" spans="1:11" ht="16.5" customHeight="1" x14ac:dyDescent="0.25">
      <c r="A30" s="2">
        <f t="shared" si="1"/>
        <v>26</v>
      </c>
      <c r="B30" s="3" t="s">
        <v>24</v>
      </c>
      <c r="C30" s="4" t="s">
        <v>2</v>
      </c>
      <c r="D30" s="50">
        <v>120</v>
      </c>
      <c r="E30" s="71">
        <f t="shared" si="0"/>
        <v>1.38</v>
      </c>
      <c r="F30" s="69"/>
      <c r="G30" s="39"/>
      <c r="H30" s="85" t="s">
        <v>65</v>
      </c>
    </row>
    <row r="31" spans="1:11" ht="15.75" x14ac:dyDescent="0.25">
      <c r="A31" s="2">
        <f t="shared" si="1"/>
        <v>27</v>
      </c>
      <c r="B31" s="3" t="s">
        <v>25</v>
      </c>
      <c r="C31" s="4" t="s">
        <v>1</v>
      </c>
      <c r="D31" s="50">
        <v>60</v>
      </c>
      <c r="E31" s="71">
        <f t="shared" si="0"/>
        <v>0.69</v>
      </c>
      <c r="F31" s="69"/>
      <c r="G31" s="39"/>
      <c r="H31" s="85" t="s">
        <v>66</v>
      </c>
    </row>
    <row r="32" spans="1:11" ht="15.75" x14ac:dyDescent="0.25">
      <c r="A32" s="2">
        <f t="shared" si="1"/>
        <v>28</v>
      </c>
      <c r="B32" s="3" t="s">
        <v>26</v>
      </c>
      <c r="C32" s="4" t="s">
        <v>2</v>
      </c>
      <c r="D32" s="50">
        <v>100</v>
      </c>
      <c r="E32" s="71">
        <f t="shared" si="0"/>
        <v>1.1499999999999999</v>
      </c>
      <c r="F32" s="69"/>
      <c r="G32" s="39"/>
      <c r="H32" s="85" t="s">
        <v>67</v>
      </c>
    </row>
    <row r="33" spans="1:9" ht="15.75" customHeight="1" x14ac:dyDescent="0.25">
      <c r="A33" s="2">
        <f t="shared" si="1"/>
        <v>29</v>
      </c>
      <c r="B33" s="3" t="s">
        <v>27</v>
      </c>
      <c r="C33" s="4" t="s">
        <v>1</v>
      </c>
      <c r="D33" s="50">
        <v>160</v>
      </c>
      <c r="E33" s="71">
        <f t="shared" si="0"/>
        <v>1.8399999999999999</v>
      </c>
      <c r="F33" s="69"/>
      <c r="G33" s="39"/>
      <c r="H33" s="85" t="s">
        <v>68</v>
      </c>
    </row>
    <row r="34" spans="1:9" ht="15.75" x14ac:dyDescent="0.25">
      <c r="A34" s="2">
        <f t="shared" si="1"/>
        <v>30</v>
      </c>
      <c r="B34" s="3" t="s">
        <v>16</v>
      </c>
      <c r="C34" s="4" t="s">
        <v>1</v>
      </c>
      <c r="D34" s="50">
        <v>12</v>
      </c>
      <c r="E34" s="71">
        <f t="shared" si="0"/>
        <v>0.13800000000000001</v>
      </c>
      <c r="F34" s="69"/>
      <c r="G34" s="39"/>
      <c r="H34" s="85" t="s">
        <v>69</v>
      </c>
      <c r="I34" s="7"/>
    </row>
    <row r="35" spans="1:9" ht="15.75" x14ac:dyDescent="0.25">
      <c r="A35" s="2">
        <f t="shared" si="1"/>
        <v>31</v>
      </c>
      <c r="B35" s="3" t="s">
        <v>13</v>
      </c>
      <c r="C35" s="4" t="s">
        <v>1</v>
      </c>
      <c r="D35" s="52">
        <v>75</v>
      </c>
      <c r="E35" s="71">
        <f t="shared" si="0"/>
        <v>0.86249999999999993</v>
      </c>
      <c r="F35" s="69"/>
      <c r="G35" s="39"/>
      <c r="H35" s="85" t="s">
        <v>70</v>
      </c>
      <c r="I35" s="7"/>
    </row>
    <row r="36" spans="1:9" ht="15" customHeight="1" x14ac:dyDescent="0.25">
      <c r="A36" s="2">
        <f t="shared" si="1"/>
        <v>32</v>
      </c>
      <c r="B36" s="3" t="s">
        <v>28</v>
      </c>
      <c r="C36" s="4" t="s">
        <v>1</v>
      </c>
      <c r="D36" s="50">
        <v>25</v>
      </c>
      <c r="E36" s="71">
        <f t="shared" si="0"/>
        <v>0.28749999999999998</v>
      </c>
      <c r="F36" s="69"/>
      <c r="G36" s="39"/>
      <c r="H36" s="85" t="s">
        <v>71</v>
      </c>
    </row>
    <row r="37" spans="1:9" ht="17.25" customHeight="1" x14ac:dyDescent="0.25">
      <c r="A37" s="2">
        <f t="shared" si="1"/>
        <v>33</v>
      </c>
      <c r="B37" s="3" t="s">
        <v>29</v>
      </c>
      <c r="C37" s="4" t="s">
        <v>1</v>
      </c>
      <c r="D37" s="50">
        <v>80</v>
      </c>
      <c r="E37" s="71">
        <f t="shared" si="0"/>
        <v>0.91999999999999993</v>
      </c>
      <c r="F37" s="69"/>
      <c r="G37" s="39"/>
      <c r="H37" s="85" t="s">
        <v>72</v>
      </c>
      <c r="I37" s="7"/>
    </row>
    <row r="38" spans="1:9" ht="18" customHeight="1" x14ac:dyDescent="0.25">
      <c r="A38" s="2">
        <f t="shared" si="1"/>
        <v>34</v>
      </c>
      <c r="B38" s="3" t="s">
        <v>15</v>
      </c>
      <c r="C38" s="4" t="s">
        <v>1</v>
      </c>
      <c r="D38" s="50">
        <v>80</v>
      </c>
      <c r="E38" s="71">
        <f t="shared" si="0"/>
        <v>0.91999999999999993</v>
      </c>
      <c r="F38" s="69"/>
      <c r="G38" s="39"/>
      <c r="H38" s="85" t="s">
        <v>73</v>
      </c>
    </row>
    <row r="39" spans="1:9" ht="18" customHeight="1" x14ac:dyDescent="0.25">
      <c r="A39" s="2">
        <f t="shared" si="1"/>
        <v>35</v>
      </c>
      <c r="B39" s="3" t="s">
        <v>30</v>
      </c>
      <c r="C39" s="4" t="s">
        <v>1</v>
      </c>
      <c r="D39" s="50">
        <v>50</v>
      </c>
      <c r="E39" s="71">
        <f t="shared" si="0"/>
        <v>0.57499999999999996</v>
      </c>
      <c r="F39" s="69"/>
      <c r="G39" s="39"/>
      <c r="H39" s="85" t="s">
        <v>74</v>
      </c>
    </row>
    <row r="40" spans="1:9" ht="15.75" x14ac:dyDescent="0.25">
      <c r="A40" s="2">
        <f t="shared" si="1"/>
        <v>36</v>
      </c>
      <c r="B40" s="3" t="s">
        <v>31</v>
      </c>
      <c r="C40" s="4" t="s">
        <v>1</v>
      </c>
      <c r="D40" s="50">
        <v>35</v>
      </c>
      <c r="E40" s="71">
        <f t="shared" si="0"/>
        <v>0.40249999999999997</v>
      </c>
      <c r="F40" s="69"/>
      <c r="G40" s="39"/>
      <c r="H40" s="85" t="s">
        <v>75</v>
      </c>
    </row>
    <row r="41" spans="1:9" s="6" customFormat="1" ht="15.75" x14ac:dyDescent="0.25">
      <c r="A41" s="2">
        <f t="shared" si="1"/>
        <v>37</v>
      </c>
      <c r="B41" s="3" t="s">
        <v>32</v>
      </c>
      <c r="C41" s="4" t="s">
        <v>1</v>
      </c>
      <c r="D41" s="50">
        <v>85</v>
      </c>
      <c r="E41" s="71">
        <f t="shared" si="0"/>
        <v>0.97750000000000004</v>
      </c>
      <c r="F41" s="70"/>
      <c r="G41" s="40"/>
      <c r="H41" s="85" t="s">
        <v>76</v>
      </c>
    </row>
    <row r="42" spans="1:9" ht="15.75" x14ac:dyDescent="0.25">
      <c r="A42" s="2">
        <f t="shared" si="1"/>
        <v>38</v>
      </c>
      <c r="B42" s="3" t="s">
        <v>33</v>
      </c>
      <c r="C42" s="4" t="s">
        <v>2</v>
      </c>
      <c r="D42" s="50">
        <v>60</v>
      </c>
      <c r="E42" s="71">
        <f t="shared" si="0"/>
        <v>0.69</v>
      </c>
      <c r="F42" s="69"/>
      <c r="G42" s="39"/>
      <c r="H42" s="85" t="s">
        <v>77</v>
      </c>
    </row>
    <row r="43" spans="1:9" ht="15.75" x14ac:dyDescent="0.25">
      <c r="A43" s="2">
        <f t="shared" si="1"/>
        <v>39</v>
      </c>
      <c r="B43" s="3" t="s">
        <v>34</v>
      </c>
      <c r="C43" s="4" t="s">
        <v>1</v>
      </c>
      <c r="D43" s="50">
        <v>120</v>
      </c>
      <c r="E43" s="71">
        <f t="shared" si="0"/>
        <v>1.38</v>
      </c>
      <c r="F43" s="69"/>
      <c r="G43" s="39"/>
      <c r="H43" s="85" t="s">
        <v>78</v>
      </c>
    </row>
    <row r="44" spans="1:9" ht="15.75" x14ac:dyDescent="0.25">
      <c r="A44" s="2">
        <f t="shared" si="1"/>
        <v>40</v>
      </c>
      <c r="B44" s="3" t="s">
        <v>30</v>
      </c>
      <c r="C44" s="4" t="s">
        <v>1</v>
      </c>
      <c r="D44" s="50">
        <v>100</v>
      </c>
      <c r="E44" s="71">
        <f t="shared" si="0"/>
        <v>1.1499999999999999</v>
      </c>
      <c r="F44" s="69"/>
      <c r="G44" s="39"/>
      <c r="H44" s="85" t="s">
        <v>79</v>
      </c>
    </row>
    <row r="45" spans="1:9" ht="15.75" x14ac:dyDescent="0.25">
      <c r="A45" s="2">
        <f t="shared" si="1"/>
        <v>41</v>
      </c>
      <c r="B45" s="3" t="s">
        <v>9</v>
      </c>
      <c r="C45" s="4" t="s">
        <v>1</v>
      </c>
      <c r="D45" s="50">
        <v>110</v>
      </c>
      <c r="E45" s="71">
        <f t="shared" si="0"/>
        <v>1.2649999999999999</v>
      </c>
      <c r="F45" s="69"/>
      <c r="G45" s="39"/>
      <c r="H45" s="85" t="s">
        <v>80</v>
      </c>
    </row>
    <row r="46" spans="1:9" ht="15.75" x14ac:dyDescent="0.25">
      <c r="A46" s="2">
        <f t="shared" si="1"/>
        <v>42</v>
      </c>
      <c r="B46" s="3" t="s">
        <v>17</v>
      </c>
      <c r="C46" s="4" t="s">
        <v>1</v>
      </c>
      <c r="D46" s="50">
        <v>32</v>
      </c>
      <c r="E46" s="71">
        <f t="shared" si="0"/>
        <v>0.36799999999999999</v>
      </c>
      <c r="F46" s="69"/>
      <c r="G46" s="39"/>
      <c r="H46" s="85" t="s">
        <v>81</v>
      </c>
    </row>
    <row r="47" spans="1:9" ht="15.75" x14ac:dyDescent="0.25">
      <c r="A47" s="2">
        <f t="shared" si="1"/>
        <v>43</v>
      </c>
      <c r="B47" s="3" t="s">
        <v>7</v>
      </c>
      <c r="C47" s="4" t="s">
        <v>1</v>
      </c>
      <c r="D47" s="50">
        <v>140</v>
      </c>
      <c r="E47" s="71">
        <f t="shared" si="0"/>
        <v>1.6099999999999999</v>
      </c>
      <c r="F47" s="69"/>
      <c r="G47" s="39"/>
      <c r="H47" s="85" t="s">
        <v>82</v>
      </c>
    </row>
    <row r="48" spans="1:9" ht="15.75" x14ac:dyDescent="0.25">
      <c r="A48" s="2">
        <f t="shared" si="1"/>
        <v>44</v>
      </c>
      <c r="B48" s="3" t="s">
        <v>35</v>
      </c>
      <c r="C48" s="4" t="s">
        <v>1</v>
      </c>
      <c r="D48" s="50">
        <v>2200</v>
      </c>
      <c r="E48" s="71">
        <f t="shared" si="0"/>
        <v>25.3</v>
      </c>
      <c r="F48" s="69"/>
      <c r="G48" s="39"/>
      <c r="H48" s="85" t="s">
        <v>83</v>
      </c>
    </row>
    <row r="49" spans="1:9" ht="16.5" customHeight="1" thickBot="1" x14ac:dyDescent="0.3">
      <c r="A49" s="46">
        <f t="shared" si="1"/>
        <v>45</v>
      </c>
      <c r="B49" s="47" t="s">
        <v>36</v>
      </c>
      <c r="C49" s="48" t="s">
        <v>2</v>
      </c>
      <c r="D49" s="53">
        <v>80</v>
      </c>
      <c r="E49" s="81">
        <f t="shared" si="0"/>
        <v>0.91999999999999993</v>
      </c>
      <c r="F49" s="82"/>
      <c r="G49" s="83"/>
      <c r="H49" s="86" t="s">
        <v>84</v>
      </c>
    </row>
    <row r="50" spans="1:9" ht="16.5" thickTop="1" x14ac:dyDescent="0.25">
      <c r="A50" s="58" t="s">
        <v>37</v>
      </c>
      <c r="B50" s="59"/>
      <c r="C50" s="60"/>
      <c r="D50" s="54">
        <f>SUM(D5:D49)</f>
        <v>10395</v>
      </c>
      <c r="E50" s="79">
        <f>SUM(E5:E49)</f>
        <v>119.54250000000002</v>
      </c>
      <c r="F50" s="74"/>
      <c r="G50" s="80"/>
      <c r="H50" s="67"/>
    </row>
    <row r="51" spans="1:9" ht="0.75" customHeight="1" x14ac:dyDescent="0.25">
      <c r="A51" s="16"/>
      <c r="B51" s="17"/>
      <c r="C51" s="18"/>
      <c r="D51" s="19"/>
      <c r="E51" s="19"/>
    </row>
    <row r="52" spans="1:9" ht="1.5" customHeight="1" x14ac:dyDescent="0.25">
      <c r="A52" s="20"/>
      <c r="B52" s="20"/>
      <c r="C52" s="20"/>
      <c r="D52" s="20"/>
      <c r="E52" s="20"/>
    </row>
    <row r="53" spans="1:9" ht="0.75" customHeight="1" x14ac:dyDescent="0.25">
      <c r="A53" s="20"/>
      <c r="B53" s="20"/>
      <c r="C53" s="20"/>
      <c r="D53" s="20"/>
      <c r="E53" s="20"/>
    </row>
    <row r="54" spans="1:9" ht="39.75" customHeight="1" x14ac:dyDescent="0.25">
      <c r="A54" s="64" t="s">
        <v>40</v>
      </c>
      <c r="B54" s="64"/>
      <c r="C54" s="64"/>
      <c r="D54" s="64"/>
      <c r="E54" s="64"/>
      <c r="F54" s="63"/>
      <c r="G54" s="63"/>
      <c r="H54" s="63"/>
      <c r="I54" s="63"/>
    </row>
    <row r="55" spans="1:9" ht="0.75" customHeight="1" x14ac:dyDescent="0.25">
      <c r="A55" s="19"/>
      <c r="B55" s="18"/>
      <c r="C55" s="18"/>
      <c r="D55" s="19"/>
      <c r="E55" s="21"/>
    </row>
    <row r="56" spans="1:9" ht="45.75" customHeight="1" x14ac:dyDescent="0.25">
      <c r="A56" s="64" t="s">
        <v>86</v>
      </c>
      <c r="B56" s="64"/>
      <c r="C56" s="64"/>
      <c r="D56" s="64"/>
      <c r="E56" s="64"/>
      <c r="F56" s="64"/>
      <c r="G56" s="64"/>
      <c r="H56" s="64"/>
    </row>
    <row r="57" spans="1:9" ht="15.75" x14ac:dyDescent="0.25">
      <c r="A57" s="23"/>
      <c r="B57" s="18"/>
      <c r="C57" s="18"/>
      <c r="D57" s="19"/>
      <c r="E57" s="19"/>
    </row>
    <row r="58" spans="1:9" ht="15.75" x14ac:dyDescent="0.25">
      <c r="A58" s="24"/>
      <c r="B58" s="18"/>
      <c r="C58" s="18"/>
      <c r="D58" s="19"/>
      <c r="E58" s="19"/>
    </row>
    <row r="59" spans="1:9" ht="15.75" x14ac:dyDescent="0.25">
      <c r="A59" s="24"/>
      <c r="B59" s="61"/>
      <c r="C59" s="61"/>
      <c r="D59" s="25"/>
      <c r="E59" s="25"/>
    </row>
    <row r="60" spans="1:9" ht="15.75" x14ac:dyDescent="0.25">
      <c r="A60" s="26"/>
      <c r="B60" s="18"/>
      <c r="C60" s="18"/>
      <c r="D60" s="19"/>
      <c r="E60" s="19"/>
    </row>
    <row r="61" spans="1:9" ht="15.75" x14ac:dyDescent="0.25">
      <c r="B61" s="18"/>
      <c r="C61" s="18"/>
      <c r="D61" s="19"/>
      <c r="E61" s="19"/>
    </row>
    <row r="62" spans="1:9" ht="15.75" x14ac:dyDescent="0.25">
      <c r="B62" s="62"/>
      <c r="C62" s="62"/>
      <c r="D62" s="62"/>
      <c r="E62" s="19"/>
    </row>
    <row r="63" spans="1:9" ht="15.75" x14ac:dyDescent="0.25">
      <c r="B63" s="62"/>
      <c r="C63" s="62"/>
      <c r="D63" s="62"/>
      <c r="E63" s="19"/>
    </row>
    <row r="64" spans="1:9" ht="15.75" x14ac:dyDescent="0.25">
      <c r="B64" s="27"/>
      <c r="C64" s="27"/>
      <c r="D64" s="22"/>
      <c r="E64" s="22"/>
    </row>
    <row r="65" spans="2:5" ht="101.25" customHeight="1" x14ac:dyDescent="0.25">
      <c r="B65" s="28"/>
      <c r="C65" s="28"/>
      <c r="D65" s="29"/>
      <c r="E65" s="29"/>
    </row>
    <row r="66" spans="2:5" ht="20.25" x14ac:dyDescent="0.3">
      <c r="B66" s="30"/>
      <c r="C66" s="31"/>
      <c r="D66" s="32"/>
      <c r="E66" s="32"/>
    </row>
    <row r="67" spans="2:5" ht="33" x14ac:dyDescent="0.45">
      <c r="B67" s="30"/>
      <c r="C67" s="33"/>
      <c r="D67" s="34"/>
      <c r="E67" s="34"/>
    </row>
    <row r="68" spans="2:5" ht="33" x14ac:dyDescent="0.3">
      <c r="B68" s="35"/>
      <c r="C68" s="36"/>
      <c r="D68" s="55"/>
      <c r="E68" s="55"/>
    </row>
    <row r="69" spans="2:5" ht="21" x14ac:dyDescent="0.35">
      <c r="C69" s="38"/>
      <c r="D69" s="37"/>
      <c r="E69" s="37"/>
    </row>
    <row r="70" spans="2:5" ht="21" x14ac:dyDescent="0.35">
      <c r="C70" s="38"/>
      <c r="D70" s="37"/>
      <c r="E70" s="37"/>
    </row>
    <row r="71" spans="2:5" ht="21" x14ac:dyDescent="0.35">
      <c r="C71" s="38"/>
      <c r="D71" s="37"/>
      <c r="E71" s="37"/>
    </row>
  </sheetData>
  <mergeCells count="8">
    <mergeCell ref="D68:E68"/>
    <mergeCell ref="A50:C50"/>
    <mergeCell ref="B59:C59"/>
    <mergeCell ref="B62:D63"/>
    <mergeCell ref="A54:E54"/>
    <mergeCell ref="A56:H56"/>
    <mergeCell ref="A1:H1"/>
    <mergeCell ref="A2:H3"/>
  </mergeCells>
  <pageMargins left="0.7" right="0.7" top="0.75" bottom="0.75" header="0.3" footer="0.3"/>
  <pageSetup paperSize="9" scale="76" orientation="portrait" r:id="rId1"/>
  <rowBreaks count="1" manualBreakCount="1"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Debowski_Milosz</dc:creator>
  <cp:lastModifiedBy>KokowskaIwona</cp:lastModifiedBy>
  <cp:lastPrinted>2018-07-04T10:54:19Z</cp:lastPrinted>
  <dcterms:created xsi:type="dcterms:W3CDTF">2018-06-15T09:18:10Z</dcterms:created>
  <dcterms:modified xsi:type="dcterms:W3CDTF">2018-07-04T10:54:38Z</dcterms:modified>
</cp:coreProperties>
</file>